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Personal\★危機管理部\発注（R8）\"/>
    </mc:Choice>
  </mc:AlternateContent>
  <xr:revisionPtr revIDLastSave="0" documentId="13_ncr:1_{4A13E61E-F3DA-41F5-8339-ABA93FB75A91}" xr6:coauthVersionLast="47" xr6:coauthVersionMax="47" xr10:uidLastSave="{00000000-0000-0000-0000-000000000000}"/>
  <bookViews>
    <workbookView xWindow="28680" yWindow="-120" windowWidth="29040" windowHeight="15720" tabRatio="924" xr2:uid="{00000000-000D-0000-FFFF-FFFF00000000}"/>
  </bookViews>
  <sheets>
    <sheet name="入札書" sheetId="21" r:id="rId1"/>
  </sheets>
  <definedNames>
    <definedName name="_xlnm.Print_Area" localSheetId="0">入札書!$B$1:$K$38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3" i="21" l="1"/>
  <c r="G33" i="21"/>
  <c r="J32" i="21"/>
  <c r="G35" i="21" l="1"/>
  <c r="G34" i="21"/>
  <c r="G30" i="21"/>
  <c r="G28" i="21"/>
  <c r="G27" i="21"/>
  <c r="G25" i="21"/>
  <c r="G24" i="21"/>
  <c r="G23" i="21"/>
  <c r="G22" i="21"/>
  <c r="G29" i="21" l="1"/>
  <c r="G26" i="21"/>
  <c r="J28" i="21"/>
  <c r="J27" i="21"/>
  <c r="J36" i="21"/>
  <c r="J31" i="21"/>
  <c r="J25" i="21"/>
  <c r="J24" i="21"/>
  <c r="J23" i="21"/>
  <c r="J22" i="21"/>
  <c r="G36" i="21" l="1"/>
  <c r="G37" i="21" s="1"/>
  <c r="J26" i="21"/>
  <c r="J29" i="21"/>
  <c r="J37" i="21" l="1"/>
  <c r="F38" i="21" s="1"/>
</calcChain>
</file>

<file path=xl/sharedStrings.xml><?xml version="1.0" encoding="utf-8"?>
<sst xmlns="http://schemas.openxmlformats.org/spreadsheetml/2006/main" count="67" uniqueCount="55">
  <si>
    <t>名称</t>
  </si>
  <si>
    <t>単位</t>
  </si>
  <si>
    <t>月</t>
  </si>
  <si>
    <t>回</t>
  </si>
  <si>
    <t>設備点検</t>
  </si>
  <si>
    <t>消防法に基づく機器点検（半年点検）</t>
  </si>
  <si>
    <t>消防法に基づく総合点検（１年点検）</t>
  </si>
  <si>
    <t>基</t>
  </si>
  <si>
    <t>台</t>
  </si>
  <si>
    <t>計</t>
    <rPh sb="0" eb="1">
      <t>ケイ</t>
    </rPh>
    <phoneticPr fontId="3"/>
  </si>
  <si>
    <t>備考</t>
    <rPh sb="0" eb="2">
      <t>ビコウ</t>
    </rPh>
    <phoneticPr fontId="3"/>
  </si>
  <si>
    <t>小計</t>
    <rPh sb="0" eb="2">
      <t>ショウケイ</t>
    </rPh>
    <phoneticPr fontId="3"/>
  </si>
  <si>
    <t>金額（円）</t>
    <rPh sb="0" eb="2">
      <t>キンガク</t>
    </rPh>
    <rPh sb="3" eb="4">
      <t>エン</t>
    </rPh>
    <phoneticPr fontId="3"/>
  </si>
  <si>
    <t>鳥取基地</t>
    <rPh sb="0" eb="4">
      <t>トットリキチ</t>
    </rPh>
    <phoneticPr fontId="3"/>
  </si>
  <si>
    <t>江府基地</t>
    <rPh sb="0" eb="2">
      <t>コウフ</t>
    </rPh>
    <rPh sb="2" eb="4">
      <t>キチ</t>
    </rPh>
    <phoneticPr fontId="3"/>
  </si>
  <si>
    <t>業務区分</t>
    <rPh sb="0" eb="2">
      <t>ギョウム</t>
    </rPh>
    <rPh sb="2" eb="4">
      <t>クブン</t>
    </rPh>
    <phoneticPr fontId="3"/>
  </si>
  <si>
    <t>回</t>
    <phoneticPr fontId="3"/>
  </si>
  <si>
    <t>回</t>
    <rPh sb="0" eb="1">
      <t>カイ</t>
    </rPh>
    <phoneticPr fontId="3"/>
  </si>
  <si>
    <t>山陰道・国道9号線沿い検査会場
（東伯総合公園・名和農業者トレーニングセンター・中山農業者トレーニングセンター）</t>
    <rPh sb="0" eb="3">
      <t>サンインドウ</t>
    </rPh>
    <rPh sb="4" eb="6">
      <t>コクドウ</t>
    </rPh>
    <rPh sb="7" eb="9">
      <t>ゴウセン</t>
    </rPh>
    <rPh sb="9" eb="10">
      <t>ゾ</t>
    </rPh>
    <rPh sb="11" eb="13">
      <t>ケンサ</t>
    </rPh>
    <rPh sb="13" eb="15">
      <t>カイジョウ</t>
    </rPh>
    <rPh sb="17" eb="21">
      <t>トウハクソウゴウ</t>
    </rPh>
    <rPh sb="21" eb="23">
      <t>コウエン</t>
    </rPh>
    <rPh sb="24" eb="29">
      <t>ナワノウギョウシャ</t>
    </rPh>
    <rPh sb="40" eb="45">
      <t>ナカヤマノウギョウシャ</t>
    </rPh>
    <phoneticPr fontId="3"/>
  </si>
  <si>
    <t>24h機械警備</t>
    <rPh sb="3" eb="5">
      <t>キカイ</t>
    </rPh>
    <rPh sb="5" eb="7">
      <t>ケイビ</t>
    </rPh>
    <phoneticPr fontId="3"/>
  </si>
  <si>
    <t>金額
（円）</t>
    <rPh sb="0" eb="2">
      <t>キンガク</t>
    </rPh>
    <rPh sb="4" eb="5">
      <t>エン</t>
    </rPh>
    <phoneticPr fontId="3"/>
  </si>
  <si>
    <t>予定
数量</t>
    <rPh sb="0" eb="2">
      <t>ヨテイ</t>
    </rPh>
    <rPh sb="3" eb="5">
      <t>スウリョウ</t>
    </rPh>
    <phoneticPr fontId="3"/>
  </si>
  <si>
    <t>単価（円）
※税抜き</t>
    <rPh sb="3" eb="4">
      <t>エン</t>
    </rPh>
    <rPh sb="7" eb="9">
      <t>ゼイヌ</t>
    </rPh>
    <phoneticPr fontId="3"/>
  </si>
  <si>
    <t>様式第４号</t>
    <rPh sb="0" eb="2">
      <t>ヨウシキ</t>
    </rPh>
    <rPh sb="2" eb="3">
      <t>ダイ</t>
    </rPh>
    <rPh sb="4" eb="5">
      <t>ゴウ</t>
    </rPh>
    <phoneticPr fontId="3"/>
  </si>
  <si>
    <t>入　札　書　（第　　回）</t>
    <rPh sb="0" eb="1">
      <t>イ</t>
    </rPh>
    <rPh sb="2" eb="3">
      <t>サツ</t>
    </rPh>
    <rPh sb="4" eb="5">
      <t>ショ</t>
    </rPh>
    <rPh sb="7" eb="8">
      <t>ダイ</t>
    </rPh>
    <rPh sb="10" eb="11">
      <t>カイ</t>
    </rPh>
    <phoneticPr fontId="3"/>
  </si>
  <si>
    <t>住　　　　　　所</t>
    <rPh sb="0" eb="1">
      <t>ジュウ</t>
    </rPh>
    <rPh sb="7" eb="8">
      <t>ショ</t>
    </rPh>
    <phoneticPr fontId="2"/>
  </si>
  <si>
    <t>商号又は名称</t>
    <rPh sb="0" eb="1">
      <t>ショウ</t>
    </rPh>
    <rPh sb="1" eb="2">
      <t>ゴウ</t>
    </rPh>
    <rPh sb="2" eb="3">
      <t>マタ</t>
    </rPh>
    <rPh sb="4" eb="6">
      <t>メイショウ</t>
    </rPh>
    <phoneticPr fontId="2"/>
  </si>
  <si>
    <t>代 表 者 氏 名</t>
    <rPh sb="0" eb="1">
      <t>ダイ</t>
    </rPh>
    <rPh sb="2" eb="3">
      <t>オモテ</t>
    </rPh>
    <rPh sb="4" eb="5">
      <t>シャ</t>
    </rPh>
    <rPh sb="6" eb="7">
      <t>シ</t>
    </rPh>
    <rPh sb="8" eb="9">
      <t>メイ</t>
    </rPh>
    <phoneticPr fontId="2"/>
  </si>
  <si>
    <t>入札者</t>
    <rPh sb="0" eb="3">
      <t>ニュウサツシャ</t>
    </rPh>
    <phoneticPr fontId="3"/>
  </si>
  <si>
    <t>代理人</t>
    <rPh sb="0" eb="3">
      <t>ダイリニン</t>
    </rPh>
    <phoneticPr fontId="3"/>
  </si>
  <si>
    <t>氏　　　　　　名</t>
    <rPh sb="0" eb="1">
      <t>シ</t>
    </rPh>
    <rPh sb="7" eb="8">
      <t>ナ</t>
    </rPh>
    <phoneticPr fontId="2"/>
  </si>
  <si>
    <t>案件名称</t>
    <rPh sb="0" eb="2">
      <t>アンケン</t>
    </rPh>
    <rPh sb="2" eb="4">
      <t>メイショウ</t>
    </rPh>
    <phoneticPr fontId="3"/>
  </si>
  <si>
    <t>入札金額</t>
    <rPh sb="0" eb="2">
      <t>ニュウサツ</t>
    </rPh>
    <rPh sb="2" eb="4">
      <t>キンガク</t>
    </rPh>
    <phoneticPr fontId="3"/>
  </si>
  <si>
    <t>金　　　　　　　　　　　　　　　　　　　　　　円</t>
    <rPh sb="0" eb="1">
      <t>キン</t>
    </rPh>
    <rPh sb="23" eb="24">
      <t>エン</t>
    </rPh>
    <phoneticPr fontId="3"/>
  </si>
  <si>
    <t>【内訳】</t>
    <rPh sb="1" eb="3">
      <t>ウチワケ</t>
    </rPh>
    <phoneticPr fontId="3"/>
  </si>
  <si>
    <t>合計金額（税抜き）　</t>
    <rPh sb="0" eb="2">
      <t>ゴウケイ</t>
    </rPh>
    <rPh sb="2" eb="4">
      <t>キンガク</t>
    </rPh>
    <rPh sb="5" eb="7">
      <t>ゼイヌ</t>
    </rPh>
    <phoneticPr fontId="3"/>
  </si>
  <si>
    <t>※上記の入札金額欄に記載する額</t>
    <rPh sb="1" eb="3">
      <t>ジョウキ</t>
    </rPh>
    <rPh sb="14" eb="15">
      <t>ガク</t>
    </rPh>
    <phoneticPr fontId="3"/>
  </si>
  <si>
    <t>　鳥取県知事　平井　伸治　様</t>
    <rPh sb="1" eb="6">
      <t>トットリケンチジ</t>
    </rPh>
    <rPh sb="7" eb="9">
      <t>ヒライ</t>
    </rPh>
    <rPh sb="10" eb="12">
      <t>シンジ</t>
    </rPh>
    <rPh sb="13" eb="14">
      <t>サマ</t>
    </rPh>
    <phoneticPr fontId="3"/>
  </si>
  <si>
    <t>　鳥取県会計規則（昭和３９年鳥取県規則第１１号）、仕様書、現場等を熟覧のうえ、次のとおり入札します。</t>
    <rPh sb="1" eb="4">
      <t>トットリケン</t>
    </rPh>
    <rPh sb="4" eb="6">
      <t>カイケイ</t>
    </rPh>
    <rPh sb="6" eb="8">
      <t>キソク</t>
    </rPh>
    <rPh sb="9" eb="11">
      <t>ショウワ</t>
    </rPh>
    <rPh sb="13" eb="14">
      <t>ネン</t>
    </rPh>
    <rPh sb="14" eb="17">
      <t>トットリケン</t>
    </rPh>
    <rPh sb="17" eb="19">
      <t>キソク</t>
    </rPh>
    <rPh sb="19" eb="20">
      <t>ダイ</t>
    </rPh>
    <rPh sb="22" eb="23">
      <t>ゴウ</t>
    </rPh>
    <rPh sb="25" eb="28">
      <t>シヨウショ</t>
    </rPh>
    <rPh sb="29" eb="31">
      <t>ゲンバ</t>
    </rPh>
    <rPh sb="31" eb="32">
      <t>トウ</t>
    </rPh>
    <rPh sb="33" eb="35">
      <t>ジュクラン</t>
    </rPh>
    <rPh sb="39" eb="40">
      <t>ツギ</t>
    </rPh>
    <rPh sb="44" eb="46">
      <t>ニュウサツ</t>
    </rPh>
    <phoneticPr fontId="2"/>
  </si>
  <si>
    <t>　令和　　年　　月　　日</t>
    <rPh sb="1" eb="3">
      <t>レイワ</t>
    </rPh>
    <rPh sb="5" eb="6">
      <t>ネン</t>
    </rPh>
    <rPh sb="8" eb="9">
      <t>ガツ</t>
    </rPh>
    <rPh sb="11" eb="12">
      <t>ニチ</t>
    </rPh>
    <phoneticPr fontId="3"/>
  </si>
  <si>
    <t>（１）支援基地の管理・点検</t>
    <rPh sb="11" eb="13">
      <t>テンケン</t>
    </rPh>
    <phoneticPr fontId="3"/>
  </si>
  <si>
    <t>（２）コンテナ・資機材の点検</t>
    <phoneticPr fontId="3"/>
  </si>
  <si>
    <t>コンテナの点検</t>
    <phoneticPr fontId="3"/>
  </si>
  <si>
    <t>発電機の点検</t>
    <phoneticPr fontId="3"/>
  </si>
  <si>
    <t>（３）コンテナの輸送
（10ｆｔコンテナ）</t>
    <phoneticPr fontId="3"/>
  </si>
  <si>
    <t>（３）コンテナの輸送
（20ｆｔコンテナ）</t>
    <phoneticPr fontId="3"/>
  </si>
  <si>
    <t>米子道・国道181号線沿い検査会場
（伯耆町B&amp;G海洋センター、江府町立総合体育館）</t>
    <rPh sb="0" eb="3">
      <t>ヨナゴドウ</t>
    </rPh>
    <rPh sb="4" eb="6">
      <t>コクドウ</t>
    </rPh>
    <rPh sb="9" eb="10">
      <t>ゴウ</t>
    </rPh>
    <rPh sb="10" eb="11">
      <t>セン</t>
    </rPh>
    <rPh sb="11" eb="12">
      <t>ゾ</t>
    </rPh>
    <rPh sb="13" eb="15">
      <t>ケンサ</t>
    </rPh>
    <rPh sb="15" eb="17">
      <t>カイジョウ</t>
    </rPh>
    <rPh sb="19" eb="22">
      <t>ホウキチョウ</t>
    </rPh>
    <rPh sb="25" eb="27">
      <t>カイヨウ</t>
    </rPh>
    <rPh sb="32" eb="35">
      <t>コウフチョウ</t>
    </rPh>
    <rPh sb="35" eb="36">
      <t>リツ</t>
    </rPh>
    <rPh sb="36" eb="38">
      <t>ソウゴウ</t>
    </rPh>
    <rPh sb="38" eb="41">
      <t>タイイクカン</t>
    </rPh>
    <phoneticPr fontId="3"/>
  </si>
  <si>
    <t>鳥取：20ft×2基、10ft×18基
江府：10ft×9基</t>
    <phoneticPr fontId="3"/>
  </si>
  <si>
    <t>・1会場分のコンテナ9基の往復輸送で1回
・支援基地から輸送先までの輸送日と輸送先から支援基地への返戻日は別日を基本
・必要な台数の各トラックが片道での輸送を基本（大型トラック3台×コンテナ3基で輸送等）
・クレーンは基地と会場に各1台（計2台）を配置
・単価に車両ﾁｬｰﾀｰ費、人件費等の輸送に係る全ての経費を含める</t>
    <rPh sb="2" eb="5">
      <t>カイジョウブン</t>
    </rPh>
    <rPh sb="11" eb="12">
      <t>キ</t>
    </rPh>
    <rPh sb="13" eb="15">
      <t>オウフク</t>
    </rPh>
    <rPh sb="15" eb="17">
      <t>ユソウ</t>
    </rPh>
    <rPh sb="19" eb="20">
      <t>カイ</t>
    </rPh>
    <rPh sb="22" eb="26">
      <t>シエンキチ</t>
    </rPh>
    <rPh sb="28" eb="30">
      <t>ユソウ</t>
    </rPh>
    <rPh sb="30" eb="31">
      <t>サキ</t>
    </rPh>
    <rPh sb="34" eb="36">
      <t>ユソウ</t>
    </rPh>
    <rPh sb="36" eb="37">
      <t>ビ</t>
    </rPh>
    <rPh sb="38" eb="41">
      <t>ユソウサキ</t>
    </rPh>
    <rPh sb="43" eb="47">
      <t>シエンキチ</t>
    </rPh>
    <rPh sb="49" eb="51">
      <t>ヘンレイ</t>
    </rPh>
    <rPh sb="51" eb="52">
      <t>ビ</t>
    </rPh>
    <rPh sb="53" eb="55">
      <t>ベツビ</t>
    </rPh>
    <rPh sb="56" eb="58">
      <t>キホン</t>
    </rPh>
    <rPh sb="60" eb="62">
      <t>ヒツヨウ</t>
    </rPh>
    <rPh sb="63" eb="65">
      <t>ダイスウ</t>
    </rPh>
    <rPh sb="66" eb="67">
      <t>カク</t>
    </rPh>
    <rPh sb="72" eb="74">
      <t>カタミチ</t>
    </rPh>
    <rPh sb="76" eb="78">
      <t>ユソウ</t>
    </rPh>
    <rPh sb="79" eb="81">
      <t>キホン</t>
    </rPh>
    <rPh sb="82" eb="84">
      <t>オオガタ</t>
    </rPh>
    <rPh sb="89" eb="90">
      <t>ダイ</t>
    </rPh>
    <rPh sb="96" eb="97">
      <t>キ</t>
    </rPh>
    <rPh sb="98" eb="100">
      <t>ユソウ</t>
    </rPh>
    <rPh sb="100" eb="101">
      <t>トウ</t>
    </rPh>
    <rPh sb="128" eb="130">
      <t>タンカ</t>
    </rPh>
    <rPh sb="131" eb="133">
      <t>シャリョウ</t>
    </rPh>
    <rPh sb="138" eb="139">
      <t>ヒ</t>
    </rPh>
    <rPh sb="140" eb="143">
      <t>ジンケンヒ</t>
    </rPh>
    <rPh sb="143" eb="144">
      <t>トウ</t>
    </rPh>
    <rPh sb="145" eb="147">
      <t>ユソウ</t>
    </rPh>
    <rPh sb="148" eb="149">
      <t>カカ</t>
    </rPh>
    <rPh sb="150" eb="151">
      <t>スベ</t>
    </rPh>
    <rPh sb="153" eb="155">
      <t>ケイヒ</t>
    </rPh>
    <rPh sb="156" eb="157">
      <t>フク</t>
    </rPh>
    <phoneticPr fontId="3"/>
  </si>
  <si>
    <t>・1会場分のコンテナ2基の往復輸送で1回
・支援基地から輸送先までの輸送日と輸送先から支援基地への返戻日は別日を基本
・必要な台数の各トラックが片道での輸送を基本（大型トラック2台×コンテナ1基で輸送）
・クレーンは基地と会場に各1台（計2台）配置
・単価に車両ﾁｬｰﾀｰ費、人件費等の輸送に係る全ての経費を含める</t>
    <rPh sb="2" eb="5">
      <t>カイジョウブン</t>
    </rPh>
    <rPh sb="11" eb="12">
      <t>キ</t>
    </rPh>
    <rPh sb="13" eb="15">
      <t>オウフク</t>
    </rPh>
    <rPh sb="15" eb="17">
      <t>ユソウ</t>
    </rPh>
    <rPh sb="19" eb="20">
      <t>カイ</t>
    </rPh>
    <rPh sb="60" eb="62">
      <t>ヒツヨウ</t>
    </rPh>
    <rPh sb="63" eb="65">
      <t>ダイスウ</t>
    </rPh>
    <rPh sb="66" eb="67">
      <t>カク</t>
    </rPh>
    <rPh sb="72" eb="74">
      <t>カタミチ</t>
    </rPh>
    <rPh sb="82" eb="84">
      <t>オオガタ</t>
    </rPh>
    <rPh sb="89" eb="90">
      <t>ダイ</t>
    </rPh>
    <rPh sb="96" eb="97">
      <t>キ</t>
    </rPh>
    <rPh sb="98" eb="100">
      <t>ユソウ</t>
    </rPh>
    <rPh sb="108" eb="110">
      <t>キチ</t>
    </rPh>
    <rPh sb="111" eb="113">
      <t>カイジョウ</t>
    </rPh>
    <rPh sb="114" eb="115">
      <t>カク</t>
    </rPh>
    <rPh sb="116" eb="117">
      <t>ダイ</t>
    </rPh>
    <rPh sb="118" eb="119">
      <t>ケイ</t>
    </rPh>
    <rPh sb="120" eb="121">
      <t>ダイ</t>
    </rPh>
    <rPh sb="122" eb="124">
      <t>ハイチ</t>
    </rPh>
    <phoneticPr fontId="3"/>
  </si>
  <si>
    <t>令和８年度鳥取県原子力防災支援基地運営業務</t>
    <rPh sb="0" eb="2">
      <t>レイワ</t>
    </rPh>
    <rPh sb="3" eb="5">
      <t>ネンド</t>
    </rPh>
    <rPh sb="5" eb="8">
      <t>トットリケン</t>
    </rPh>
    <rPh sb="8" eb="13">
      <t>ゲンシリョクボウサイ</t>
    </rPh>
    <rPh sb="13" eb="17">
      <t>シエンキチ</t>
    </rPh>
    <rPh sb="17" eb="19">
      <t>ウンエイ</t>
    </rPh>
    <rPh sb="19" eb="21">
      <t>ギョウム</t>
    </rPh>
    <phoneticPr fontId="3"/>
  </si>
  <si>
    <t>鳥取：14台(20ft内×2、10ft内×12）×6回
江府：6台（10ft内×6）×6回</t>
    <rPh sb="26" eb="27">
      <t>カイ</t>
    </rPh>
    <rPh sb="44" eb="45">
      <t>カイ</t>
    </rPh>
    <phoneticPr fontId="3"/>
  </si>
  <si>
    <t>江府基地</t>
  </si>
  <si>
    <t>回</t>
    <rPh sb="0" eb="1">
      <t>カイ</t>
    </rPh>
    <phoneticPr fontId="3"/>
  </si>
  <si>
    <t>・建物内のコンテナを屋外の別の場所に配置する経費
・建物内から屋外の輸送先までの輸送日と屋外の輸送先から建物内への返戻日は別日を基本
・クレーンは基地に1台配置
・単価に車両ﾁｬｰﾀｰ費、人件費等を全て含める</t>
    <rPh sb="26" eb="29">
      <t>タテモノナイ</t>
    </rPh>
    <rPh sb="31" eb="33">
      <t>オクガイ</t>
    </rPh>
    <rPh sb="44" eb="46">
      <t>オクガイ</t>
    </rPh>
    <rPh sb="52" eb="54">
      <t>タテモノ</t>
    </rPh>
    <rPh sb="54" eb="55">
      <t>ナイ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</si>
</sst>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10.5"/>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sz val="18"/>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5" fillId="0" borderId="0" xfId="0" applyFont="1" applyAlignment="1">
      <alignment horizontal="center" vertical="center"/>
    </xf>
    <xf numFmtId="0" fontId="2" fillId="0" borderId="0" xfId="0" applyFont="1" applyAlignment="1">
      <alignment vertical="center" shrinkToFit="1"/>
    </xf>
    <xf numFmtId="0" fontId="5" fillId="0" borderId="0" xfId="0" applyFont="1" applyAlignment="1">
      <alignment horizontal="center" vertical="center" shrinkToFit="1"/>
    </xf>
    <xf numFmtId="0" fontId="6" fillId="0" borderId="1" xfId="0" applyFont="1" applyBorder="1" applyAlignment="1">
      <alignment vertical="center" shrinkToFit="1"/>
    </xf>
    <xf numFmtId="0" fontId="2" fillId="0" borderId="0" xfId="0" applyFont="1" applyAlignment="1">
      <alignment horizontal="center" vertical="center"/>
    </xf>
    <xf numFmtId="0" fontId="2" fillId="0" borderId="0" xfId="0" applyFont="1" applyAlignment="1">
      <alignment vertical="center" wrapText="1"/>
    </xf>
    <xf numFmtId="3" fontId="6" fillId="2" borderId="2" xfId="0" applyNumberFormat="1" applyFont="1" applyFill="1" applyBorder="1" applyAlignment="1">
      <alignment horizontal="right" vertical="center" shrinkToFit="1"/>
    </xf>
    <xf numFmtId="38" fontId="8" fillId="0" borderId="0" xfId="1" applyFont="1">
      <alignment vertical="center"/>
    </xf>
    <xf numFmtId="38" fontId="5" fillId="0" borderId="0" xfId="0" applyNumberFormat="1" applyFont="1" applyAlignment="1">
      <alignment horizontal="center" vertical="center" shrinkToFit="1"/>
    </xf>
    <xf numFmtId="0" fontId="6" fillId="0" borderId="1" xfId="0" applyFont="1" applyBorder="1" applyAlignment="1">
      <alignment horizontal="center" vertical="center" shrinkToFit="1"/>
    </xf>
    <xf numFmtId="0" fontId="6" fillId="0" borderId="13" xfId="0" applyFont="1" applyBorder="1" applyAlignment="1">
      <alignment vertical="center" shrinkToFit="1"/>
    </xf>
    <xf numFmtId="0" fontId="6" fillId="0" borderId="7" xfId="0" applyFont="1" applyBorder="1" applyAlignment="1">
      <alignment horizontal="justify" vertical="center" shrinkToFit="1"/>
    </xf>
    <xf numFmtId="0" fontId="5" fillId="0" borderId="13"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38" fontId="6" fillId="0" borderId="1" xfId="1" applyFont="1" applyBorder="1" applyAlignment="1">
      <alignment vertical="center" shrinkToFit="1"/>
    </xf>
    <xf numFmtId="0" fontId="6" fillId="0" borderId="7" xfId="0" applyFont="1" applyBorder="1" applyAlignment="1">
      <alignment horizontal="left" vertical="center" shrinkToFit="1"/>
    </xf>
    <xf numFmtId="3" fontId="6" fillId="2" borderId="1" xfId="0" applyNumberFormat="1" applyFont="1" applyFill="1" applyBorder="1" applyAlignment="1">
      <alignment horizontal="right" vertical="center" shrinkToFit="1"/>
    </xf>
    <xf numFmtId="3" fontId="6" fillId="3" borderId="30" xfId="0" applyNumberFormat="1" applyFont="1" applyFill="1" applyBorder="1" applyAlignment="1">
      <alignment horizontal="right" vertical="center" shrinkToFit="1"/>
    </xf>
    <xf numFmtId="0" fontId="6" fillId="3" borderId="29" xfId="0" applyFont="1" applyFill="1" applyBorder="1" applyAlignment="1">
      <alignment horizontal="center" vertical="center" shrinkToFit="1"/>
    </xf>
    <xf numFmtId="38" fontId="6" fillId="3" borderId="29" xfId="1" applyFont="1" applyFill="1" applyBorder="1" applyAlignment="1">
      <alignment vertical="center" shrinkToFit="1"/>
    </xf>
    <xf numFmtId="3" fontId="6" fillId="3" borderId="30" xfId="0" applyNumberFormat="1" applyFont="1" applyFill="1" applyBorder="1" applyAlignment="1">
      <alignment horizontal="center" vertical="center" shrinkToFit="1"/>
    </xf>
    <xf numFmtId="38" fontId="6" fillId="0" borderId="13" xfId="1" applyFont="1" applyBorder="1" applyAlignment="1">
      <alignment vertical="center" shrinkToFit="1"/>
    </xf>
    <xf numFmtId="0" fontId="6" fillId="0" borderId="26" xfId="0" applyFont="1" applyBorder="1" applyAlignment="1">
      <alignment vertical="center" shrinkToFit="1"/>
    </xf>
    <xf numFmtId="38" fontId="5" fillId="0" borderId="26" xfId="1" applyFont="1" applyFill="1" applyBorder="1" applyAlignment="1">
      <alignment vertical="center" shrinkToFit="1"/>
    </xf>
    <xf numFmtId="38" fontId="5" fillId="0" borderId="27" xfId="1" applyFont="1" applyFill="1" applyBorder="1" applyAlignment="1">
      <alignment vertical="center" shrinkToFit="1"/>
    </xf>
    <xf numFmtId="38" fontId="5" fillId="0" borderId="24" xfId="1" applyFont="1" applyFill="1" applyBorder="1" applyAlignment="1">
      <alignment vertical="center" shrinkToFit="1"/>
    </xf>
    <xf numFmtId="0" fontId="5" fillId="0" borderId="32" xfId="0" applyFont="1" applyBorder="1" applyAlignment="1">
      <alignment vertical="center" wrapText="1"/>
    </xf>
    <xf numFmtId="38" fontId="6" fillId="0" borderId="8" xfId="1" applyFont="1" applyBorder="1" applyAlignment="1">
      <alignment vertical="center" shrinkToFit="1"/>
    </xf>
    <xf numFmtId="38" fontId="6" fillId="3" borderId="33" xfId="1" applyFont="1" applyFill="1" applyBorder="1" applyAlignment="1">
      <alignment vertical="center" shrinkToFit="1"/>
    </xf>
    <xf numFmtId="3" fontId="6" fillId="3" borderId="33" xfId="0" applyNumberFormat="1" applyFont="1" applyFill="1" applyBorder="1" applyAlignment="1">
      <alignment horizontal="center" vertical="center" shrinkToFit="1"/>
    </xf>
    <xf numFmtId="38" fontId="6" fillId="0" borderId="14" xfId="1" applyFont="1" applyBorder="1" applyAlignment="1">
      <alignment vertical="center" shrinkToFit="1"/>
    </xf>
    <xf numFmtId="0" fontId="2" fillId="0" borderId="0" xfId="0" applyFont="1" applyAlignment="1">
      <alignment horizontal="left" vertical="center"/>
    </xf>
    <xf numFmtId="0" fontId="5" fillId="0" borderId="7" xfId="0" applyFont="1" applyBorder="1" applyAlignment="1">
      <alignment horizontal="left" vertical="center" wrapText="1" shrinkToFit="1"/>
    </xf>
    <xf numFmtId="38" fontId="5" fillId="0" borderId="28" xfId="1" applyFont="1" applyFill="1" applyBorder="1" applyAlignment="1">
      <alignment vertical="center" shrinkToFit="1"/>
    </xf>
    <xf numFmtId="0" fontId="8" fillId="0" borderId="20" xfId="0" applyFont="1" applyBorder="1" applyAlignment="1">
      <alignment vertical="center" wrapText="1"/>
    </xf>
    <xf numFmtId="56" fontId="8" fillId="0" borderId="9" xfId="0" applyNumberFormat="1" applyFont="1" applyBorder="1" applyAlignment="1">
      <alignment horizontal="left" vertical="center" wrapText="1"/>
    </xf>
    <xf numFmtId="0" fontId="8" fillId="0" borderId="9" xfId="0" applyFont="1" applyBorder="1" applyAlignment="1">
      <alignment horizontal="left" vertical="center" wrapText="1"/>
    </xf>
    <xf numFmtId="0" fontId="8" fillId="0" borderId="9" xfId="0" applyFont="1" applyBorder="1" applyAlignment="1">
      <alignment vertical="center" wrapText="1"/>
    </xf>
    <xf numFmtId="0" fontId="8" fillId="0" borderId="21" xfId="0" applyFont="1" applyBorder="1" applyAlignment="1">
      <alignment vertical="center" wrapText="1"/>
    </xf>
    <xf numFmtId="0" fontId="8" fillId="0" borderId="32" xfId="0" applyFont="1" applyBorder="1" applyAlignment="1">
      <alignment vertical="center" wrapText="1"/>
    </xf>
    <xf numFmtId="0" fontId="7" fillId="0" borderId="1" xfId="0" applyFont="1" applyBorder="1" applyAlignment="1">
      <alignment horizontal="center" vertical="center" shrinkToFit="1"/>
    </xf>
    <xf numFmtId="38" fontId="5" fillId="0" borderId="14" xfId="1" applyFont="1" applyBorder="1" applyAlignment="1">
      <alignment horizontal="center" vertical="center" wrapText="1" shrinkToFit="1"/>
    </xf>
    <xf numFmtId="38" fontId="5" fillId="0" borderId="13" xfId="1" applyFont="1" applyBorder="1" applyAlignment="1">
      <alignment horizontal="center" vertical="center" wrapText="1" shrinkToFit="1"/>
    </xf>
    <xf numFmtId="0" fontId="7" fillId="0" borderId="5" xfId="0" applyFont="1" applyBorder="1" applyAlignment="1">
      <alignment horizontal="center" vertical="center" shrinkToFit="1"/>
    </xf>
    <xf numFmtId="0" fontId="6" fillId="0" borderId="5" xfId="0" applyFont="1" applyBorder="1" applyAlignment="1">
      <alignment horizontal="center" vertical="center" shrinkToFit="1"/>
    </xf>
    <xf numFmtId="0" fontId="8" fillId="0" borderId="20" xfId="0" applyFont="1" applyBorder="1" applyAlignment="1">
      <alignment horizontal="left" vertical="center" wrapText="1"/>
    </xf>
    <xf numFmtId="0" fontId="6" fillId="0" borderId="4" xfId="0" applyFont="1" applyBorder="1" applyAlignment="1">
      <alignment horizontal="justify" vertical="center" shrinkToFit="1"/>
    </xf>
    <xf numFmtId="3" fontId="6" fillId="2" borderId="37" xfId="0" applyNumberFormat="1" applyFont="1" applyFill="1" applyBorder="1" applyAlignment="1">
      <alignment horizontal="right" vertical="center" shrinkToFit="1"/>
    </xf>
    <xf numFmtId="38" fontId="6" fillId="0" borderId="5" xfId="1" applyFont="1" applyBorder="1" applyAlignment="1">
      <alignment vertical="center" shrinkToFit="1"/>
    </xf>
    <xf numFmtId="38" fontId="6" fillId="0" borderId="6" xfId="1" applyFont="1" applyBorder="1" applyAlignment="1">
      <alignment vertical="center" shrinkToFit="1"/>
    </xf>
    <xf numFmtId="0" fontId="2" fillId="0" borderId="0" xfId="0" applyFont="1" applyAlignment="1">
      <alignment horizontal="left" vertical="center"/>
    </xf>
    <xf numFmtId="0" fontId="2" fillId="0" borderId="31" xfId="0" applyFont="1" applyBorder="1" applyAlignment="1">
      <alignment horizontal="center" vertical="center" wrapText="1" shrinkToFit="1"/>
    </xf>
    <xf numFmtId="0" fontId="2" fillId="0" borderId="26" xfId="0" applyFont="1" applyBorder="1" applyAlignment="1">
      <alignment horizontal="center" vertical="center" shrinkToFit="1"/>
    </xf>
    <xf numFmtId="38" fontId="2" fillId="0" borderId="26" xfId="0" applyNumberFormat="1" applyFont="1" applyBorder="1" applyAlignment="1">
      <alignment horizontal="center" vertical="center" shrinkToFit="1"/>
    </xf>
    <xf numFmtId="0" fontId="2" fillId="0" borderId="28" xfId="0" applyFont="1" applyBorder="1" applyAlignment="1">
      <alignment horizontal="center" vertical="center" shrinkToFit="1"/>
    </xf>
    <xf numFmtId="0" fontId="6" fillId="0" borderId="22" xfId="0" applyFont="1" applyBorder="1" applyAlignment="1">
      <alignment horizontal="left" vertical="center" wrapText="1"/>
    </xf>
    <xf numFmtId="0" fontId="6" fillId="0" borderId="16" xfId="0" applyFont="1" applyBorder="1" applyAlignment="1">
      <alignment horizontal="left" vertical="center" wrapText="1"/>
    </xf>
    <xf numFmtId="0" fontId="6" fillId="0" borderId="16" xfId="0" applyFont="1" applyBorder="1" applyAlignment="1">
      <alignment horizontal="center" vertical="center" shrinkToFit="1"/>
    </xf>
    <xf numFmtId="0" fontId="6" fillId="0" borderId="3" xfId="0" applyFont="1" applyBorder="1" applyAlignment="1">
      <alignment horizontal="center" vertical="center" shrinkToFit="1"/>
    </xf>
    <xf numFmtId="0" fontId="4" fillId="0" borderId="16" xfId="0" applyFont="1" applyBorder="1" applyAlignment="1">
      <alignment horizontal="left" vertical="center" wrapText="1"/>
    </xf>
    <xf numFmtId="0" fontId="6" fillId="0" borderId="7"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5" xfId="0" applyFont="1" applyBorder="1" applyAlignment="1">
      <alignment horizontal="center" vertical="center" shrinkToFi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4" fillId="0" borderId="17" xfId="0" applyFont="1" applyBorder="1" applyAlignment="1">
      <alignment horizontal="left" vertical="center" wrapText="1"/>
    </xf>
    <xf numFmtId="0" fontId="6" fillId="0" borderId="17"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0" xfId="0" applyFont="1" applyAlignment="1">
      <alignment horizontal="left" vertical="center"/>
    </xf>
    <xf numFmtId="0" fontId="6" fillId="0" borderId="15"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0"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9" fillId="0" borderId="0" xfId="0" applyFont="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CCFFFF"/>
      <color rgb="FFFFFFCC"/>
      <color rgb="FFFFFF00"/>
      <color rgb="FF3333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L38"/>
  <sheetViews>
    <sheetView tabSelected="1" zoomScaleNormal="100" workbookViewId="0">
      <selection activeCell="K32" sqref="K32"/>
    </sheetView>
  </sheetViews>
  <sheetFormatPr defaultColWidth="8.25" defaultRowHeight="14" x14ac:dyDescent="0.55000000000000004"/>
  <cols>
    <col min="1" max="1" width="0.5" style="1" customWidth="1"/>
    <col min="2" max="2" width="16.83203125" style="1" customWidth="1"/>
    <col min="3" max="3" width="24.4140625" style="3" customWidth="1"/>
    <col min="4" max="4" width="3.9140625" style="6" customWidth="1"/>
    <col min="5" max="5" width="9.58203125" style="6" customWidth="1"/>
    <col min="6" max="6" width="5.08203125" style="4" customWidth="1"/>
    <col min="7" max="7" width="9.58203125" style="9" customWidth="1"/>
    <col min="8" max="8" width="9.58203125" style="6" customWidth="1"/>
    <col min="9" max="9" width="5.08203125" style="2" customWidth="1"/>
    <col min="10" max="10" width="9.58203125" style="9" customWidth="1"/>
    <col min="11" max="11" width="20.5" style="7" customWidth="1"/>
    <col min="12" max="12" width="9.1640625" style="4" customWidth="1"/>
    <col min="13" max="13" width="11.08203125" style="1" customWidth="1"/>
    <col min="14" max="14" width="12.5" style="1" customWidth="1"/>
    <col min="15" max="15" width="19.58203125" style="1" customWidth="1"/>
    <col min="16" max="16384" width="8.25" style="1"/>
  </cols>
  <sheetData>
    <row r="1" spans="2:11" x14ac:dyDescent="0.55000000000000004">
      <c r="B1" s="72" t="s">
        <v>23</v>
      </c>
      <c r="C1" s="72"/>
      <c r="D1" s="72"/>
      <c r="E1" s="72"/>
      <c r="F1" s="72"/>
      <c r="G1" s="72"/>
      <c r="H1" s="72"/>
      <c r="I1" s="72"/>
      <c r="J1" s="72"/>
      <c r="K1" s="72"/>
    </row>
    <row r="2" spans="2:11" ht="23.5" customHeight="1" x14ac:dyDescent="0.55000000000000004">
      <c r="B2" s="82" t="s">
        <v>24</v>
      </c>
      <c r="C2" s="82"/>
      <c r="D2" s="82"/>
      <c r="E2" s="82"/>
      <c r="F2" s="82"/>
      <c r="G2" s="82"/>
      <c r="H2" s="82"/>
      <c r="I2" s="82"/>
      <c r="J2" s="82"/>
      <c r="K2" s="82"/>
    </row>
    <row r="3" spans="2:11" ht="13.5" customHeight="1" x14ac:dyDescent="0.55000000000000004">
      <c r="B3" s="6"/>
      <c r="C3" s="6"/>
      <c r="F3" s="6"/>
      <c r="G3" s="6"/>
      <c r="I3" s="6"/>
      <c r="J3" s="6"/>
      <c r="K3" s="6"/>
    </row>
    <row r="4" spans="2:11" ht="13.5" customHeight="1" x14ac:dyDescent="0.55000000000000004">
      <c r="B4" s="33" t="s">
        <v>37</v>
      </c>
      <c r="C4" s="6"/>
      <c r="F4" s="6"/>
      <c r="G4" s="6"/>
      <c r="I4" s="6"/>
      <c r="J4" s="6"/>
      <c r="K4" s="6"/>
    </row>
    <row r="5" spans="2:11" ht="13.5" customHeight="1" x14ac:dyDescent="0.55000000000000004">
      <c r="B5" s="33"/>
      <c r="C5" s="6"/>
      <c r="F5" s="6"/>
      <c r="G5" s="6"/>
      <c r="I5" s="6"/>
      <c r="J5" s="6"/>
      <c r="K5" s="6"/>
    </row>
    <row r="6" spans="2:11" ht="13.5" customHeight="1" x14ac:dyDescent="0.55000000000000004">
      <c r="B6" s="33" t="s">
        <v>38</v>
      </c>
      <c r="C6" s="6"/>
      <c r="F6" s="6"/>
      <c r="G6" s="6"/>
      <c r="I6" s="6"/>
      <c r="J6" s="6"/>
      <c r="K6" s="6"/>
    </row>
    <row r="7" spans="2:11" ht="13.5" customHeight="1" x14ac:dyDescent="0.55000000000000004">
      <c r="B7" s="33"/>
      <c r="C7" s="6"/>
      <c r="F7" s="6"/>
      <c r="G7" s="6"/>
      <c r="I7" s="6"/>
      <c r="J7" s="6"/>
      <c r="K7" s="6"/>
    </row>
    <row r="8" spans="2:11" ht="13.5" customHeight="1" x14ac:dyDescent="0.55000000000000004">
      <c r="B8" s="33" t="s">
        <v>39</v>
      </c>
      <c r="C8" s="6"/>
      <c r="F8" s="6"/>
      <c r="G8" s="6"/>
      <c r="I8" s="6"/>
      <c r="J8" s="6"/>
      <c r="K8" s="6"/>
    </row>
    <row r="9" spans="2:11" ht="13.5" customHeight="1" x14ac:dyDescent="0.55000000000000004">
      <c r="B9" s="33"/>
      <c r="C9" s="6"/>
      <c r="I9" s="6"/>
      <c r="J9" s="6"/>
      <c r="K9" s="6"/>
    </row>
    <row r="10" spans="2:11" ht="17.5" customHeight="1" x14ac:dyDescent="0.55000000000000004">
      <c r="B10" s="33"/>
      <c r="C10" s="6"/>
      <c r="E10" s="6" t="s">
        <v>28</v>
      </c>
      <c r="F10" s="52" t="s">
        <v>25</v>
      </c>
      <c r="G10" s="52"/>
      <c r="H10" s="33"/>
      <c r="I10" s="33"/>
      <c r="J10" s="33"/>
      <c r="K10" s="33"/>
    </row>
    <row r="11" spans="2:11" ht="17.5" customHeight="1" x14ac:dyDescent="0.55000000000000004">
      <c r="B11" s="33"/>
      <c r="C11" s="6"/>
      <c r="F11" s="52" t="s">
        <v>26</v>
      </c>
      <c r="G11" s="52"/>
      <c r="H11" s="33"/>
      <c r="I11" s="33"/>
      <c r="J11" s="33"/>
      <c r="K11" s="33"/>
    </row>
    <row r="12" spans="2:11" ht="17.5" customHeight="1" x14ac:dyDescent="0.55000000000000004">
      <c r="B12" s="33"/>
      <c r="C12" s="6"/>
      <c r="F12" s="52" t="s">
        <v>27</v>
      </c>
      <c r="G12" s="52"/>
      <c r="H12" s="33"/>
      <c r="I12" s="33"/>
      <c r="J12" s="33"/>
      <c r="K12" s="33"/>
    </row>
    <row r="13" spans="2:11" ht="17.5" customHeight="1" x14ac:dyDescent="0.55000000000000004">
      <c r="B13" s="33"/>
      <c r="C13" s="6"/>
      <c r="F13" s="6"/>
      <c r="G13" s="6"/>
      <c r="H13" s="33"/>
      <c r="I13" s="33"/>
      <c r="J13" s="33"/>
      <c r="K13" s="33"/>
    </row>
    <row r="14" spans="2:11" ht="17.5" customHeight="1" x14ac:dyDescent="0.55000000000000004">
      <c r="B14" s="33"/>
      <c r="C14" s="6"/>
      <c r="E14" s="6" t="s">
        <v>29</v>
      </c>
      <c r="F14" s="52" t="s">
        <v>25</v>
      </c>
      <c r="G14" s="52"/>
      <c r="H14" s="33"/>
      <c r="I14" s="33"/>
      <c r="J14" s="33"/>
      <c r="K14" s="33"/>
    </row>
    <row r="15" spans="2:11" ht="17.5" customHeight="1" x14ac:dyDescent="0.55000000000000004">
      <c r="B15" s="33"/>
      <c r="C15" s="6"/>
      <c r="F15" s="52" t="s">
        <v>30</v>
      </c>
      <c r="G15" s="52"/>
      <c r="H15" s="33"/>
      <c r="I15" s="33"/>
      <c r="J15" s="33"/>
      <c r="K15" s="33"/>
    </row>
    <row r="16" spans="2:11" ht="17.5" customHeight="1" thickBot="1" x14ac:dyDescent="0.6">
      <c r="B16" s="33"/>
      <c r="C16" s="6"/>
      <c r="F16" s="33"/>
      <c r="G16" s="33"/>
      <c r="I16" s="6"/>
      <c r="J16" s="6"/>
      <c r="K16" s="6"/>
    </row>
    <row r="17" spans="2:12" ht="32" customHeight="1" thickBot="1" x14ac:dyDescent="0.6">
      <c r="B17" s="33"/>
      <c r="C17" s="6"/>
      <c r="E17" s="83" t="s">
        <v>31</v>
      </c>
      <c r="F17" s="84"/>
      <c r="G17" s="85"/>
      <c r="H17" s="83" t="s">
        <v>50</v>
      </c>
      <c r="I17" s="84"/>
      <c r="J17" s="84"/>
      <c r="K17" s="85"/>
    </row>
    <row r="18" spans="2:12" ht="32" customHeight="1" thickBot="1" x14ac:dyDescent="0.6">
      <c r="B18" s="33"/>
      <c r="C18" s="6"/>
      <c r="E18" s="83" t="s">
        <v>32</v>
      </c>
      <c r="F18" s="84"/>
      <c r="G18" s="85"/>
      <c r="H18" s="86" t="s">
        <v>33</v>
      </c>
      <c r="I18" s="87"/>
      <c r="J18" s="87"/>
      <c r="K18" s="88"/>
    </row>
    <row r="19" spans="2:12" ht="23.5" customHeight="1" thickBot="1" x14ac:dyDescent="0.6">
      <c r="B19" s="33" t="s">
        <v>34</v>
      </c>
      <c r="C19" s="6"/>
      <c r="F19" s="6"/>
      <c r="G19" s="6"/>
      <c r="I19" s="6"/>
      <c r="J19" s="6"/>
      <c r="K19" s="6"/>
    </row>
    <row r="20" spans="2:12" ht="15.5" customHeight="1" x14ac:dyDescent="0.55000000000000004">
      <c r="B20" s="73" t="s">
        <v>15</v>
      </c>
      <c r="C20" s="74" t="s">
        <v>0</v>
      </c>
      <c r="D20" s="76" t="s">
        <v>1</v>
      </c>
      <c r="E20" s="78" t="s">
        <v>13</v>
      </c>
      <c r="F20" s="78"/>
      <c r="G20" s="78"/>
      <c r="H20" s="78" t="s">
        <v>14</v>
      </c>
      <c r="I20" s="78"/>
      <c r="J20" s="79"/>
      <c r="K20" s="80" t="s">
        <v>10</v>
      </c>
    </row>
    <row r="21" spans="2:12" ht="27.5" customHeight="1" thickBot="1" x14ac:dyDescent="0.6">
      <c r="B21" s="70"/>
      <c r="C21" s="75"/>
      <c r="D21" s="77"/>
      <c r="E21" s="15" t="s">
        <v>22</v>
      </c>
      <c r="F21" s="14" t="s">
        <v>21</v>
      </c>
      <c r="G21" s="44" t="s">
        <v>12</v>
      </c>
      <c r="H21" s="15" t="s">
        <v>22</v>
      </c>
      <c r="I21" s="14" t="s">
        <v>21</v>
      </c>
      <c r="J21" s="43" t="s">
        <v>20</v>
      </c>
      <c r="K21" s="81"/>
    </row>
    <row r="22" spans="2:12" ht="15.5" customHeight="1" x14ac:dyDescent="0.55000000000000004">
      <c r="B22" s="57" t="s">
        <v>40</v>
      </c>
      <c r="C22" s="48" t="s">
        <v>19</v>
      </c>
      <c r="D22" s="45" t="s">
        <v>2</v>
      </c>
      <c r="E22" s="49"/>
      <c r="F22" s="46">
        <v>12</v>
      </c>
      <c r="G22" s="50">
        <f>E22*F22</f>
        <v>0</v>
      </c>
      <c r="H22" s="49"/>
      <c r="I22" s="46">
        <v>12</v>
      </c>
      <c r="J22" s="51">
        <f>H22*I22</f>
        <v>0</v>
      </c>
      <c r="K22" s="36"/>
    </row>
    <row r="23" spans="2:12" ht="27.5" customHeight="1" x14ac:dyDescent="0.55000000000000004">
      <c r="B23" s="58"/>
      <c r="C23" s="13" t="s">
        <v>5</v>
      </c>
      <c r="D23" s="42" t="s">
        <v>3</v>
      </c>
      <c r="E23" s="8"/>
      <c r="F23" s="11">
        <v>1</v>
      </c>
      <c r="G23" s="16">
        <f t="shared" ref="G23:G25" si="0">E23*F23</f>
        <v>0</v>
      </c>
      <c r="H23" s="8"/>
      <c r="I23" s="11">
        <v>1</v>
      </c>
      <c r="J23" s="29">
        <f t="shared" ref="J23:J25" si="1">H23*I23</f>
        <v>0</v>
      </c>
      <c r="K23" s="37"/>
    </row>
    <row r="24" spans="2:12" ht="27.5" customHeight="1" x14ac:dyDescent="0.55000000000000004">
      <c r="B24" s="58"/>
      <c r="C24" s="13" t="s">
        <v>6</v>
      </c>
      <c r="D24" s="42" t="s">
        <v>3</v>
      </c>
      <c r="E24" s="8"/>
      <c r="F24" s="11">
        <v>1</v>
      </c>
      <c r="G24" s="16">
        <f t="shared" si="0"/>
        <v>0</v>
      </c>
      <c r="H24" s="8"/>
      <c r="I24" s="11">
        <v>1</v>
      </c>
      <c r="J24" s="29">
        <f t="shared" si="1"/>
        <v>0</v>
      </c>
      <c r="K24" s="38"/>
    </row>
    <row r="25" spans="2:12" ht="17.5" customHeight="1" x14ac:dyDescent="0.55000000000000004">
      <c r="B25" s="58"/>
      <c r="C25" s="13" t="s">
        <v>4</v>
      </c>
      <c r="D25" s="42" t="s">
        <v>3</v>
      </c>
      <c r="E25" s="8"/>
      <c r="F25" s="11">
        <v>1</v>
      </c>
      <c r="G25" s="16">
        <f t="shared" si="0"/>
        <v>0</v>
      </c>
      <c r="H25" s="8"/>
      <c r="I25" s="11">
        <v>1</v>
      </c>
      <c r="J25" s="29">
        <f t="shared" si="1"/>
        <v>0</v>
      </c>
      <c r="K25" s="38"/>
    </row>
    <row r="26" spans="2:12" ht="19" customHeight="1" x14ac:dyDescent="0.55000000000000004">
      <c r="B26" s="58"/>
      <c r="C26" s="59" t="s">
        <v>11</v>
      </c>
      <c r="D26" s="60"/>
      <c r="E26" s="60"/>
      <c r="F26" s="5"/>
      <c r="G26" s="16">
        <f>SUM(G22:G25)</f>
        <v>0</v>
      </c>
      <c r="H26" s="16"/>
      <c r="I26" s="16"/>
      <c r="J26" s="29">
        <f>SUM(J22:J25)</f>
        <v>0</v>
      </c>
      <c r="K26" s="39"/>
      <c r="L26" s="10"/>
    </row>
    <row r="27" spans="2:12" ht="27.5" customHeight="1" x14ac:dyDescent="0.55000000000000004">
      <c r="B27" s="61" t="s">
        <v>41</v>
      </c>
      <c r="C27" s="17" t="s">
        <v>42</v>
      </c>
      <c r="D27" s="42" t="s">
        <v>7</v>
      </c>
      <c r="E27" s="18"/>
      <c r="F27" s="11">
        <v>20</v>
      </c>
      <c r="G27" s="16">
        <f t="shared" ref="G27:G28" si="2">E27*F27</f>
        <v>0</v>
      </c>
      <c r="H27" s="18"/>
      <c r="I27" s="11">
        <v>9</v>
      </c>
      <c r="J27" s="29">
        <f t="shared" ref="J27:J28" si="3">H27*I27</f>
        <v>0</v>
      </c>
      <c r="K27" s="39" t="s">
        <v>47</v>
      </c>
    </row>
    <row r="28" spans="2:12" ht="30.5" customHeight="1" x14ac:dyDescent="0.55000000000000004">
      <c r="B28" s="61"/>
      <c r="C28" s="17" t="s">
        <v>43</v>
      </c>
      <c r="D28" s="42" t="s">
        <v>8</v>
      </c>
      <c r="E28" s="18"/>
      <c r="F28" s="11">
        <v>84</v>
      </c>
      <c r="G28" s="16">
        <f t="shared" si="2"/>
        <v>0</v>
      </c>
      <c r="H28" s="18"/>
      <c r="I28" s="11">
        <v>36</v>
      </c>
      <c r="J28" s="29">
        <f t="shared" si="3"/>
        <v>0</v>
      </c>
      <c r="K28" s="39" t="s">
        <v>51</v>
      </c>
    </row>
    <row r="29" spans="2:12" ht="17.5" customHeight="1" x14ac:dyDescent="0.55000000000000004">
      <c r="B29" s="61"/>
      <c r="C29" s="62" t="s">
        <v>11</v>
      </c>
      <c r="D29" s="63"/>
      <c r="E29" s="63"/>
      <c r="F29" s="5"/>
      <c r="G29" s="16">
        <f>SUM(G27:G28)</f>
        <v>0</v>
      </c>
      <c r="H29" s="16"/>
      <c r="I29" s="16"/>
      <c r="J29" s="29">
        <f>SUM(J27:J28)</f>
        <v>0</v>
      </c>
      <c r="K29" s="39"/>
      <c r="L29" s="10"/>
    </row>
    <row r="30" spans="2:12" ht="59" customHeight="1" x14ac:dyDescent="0.55000000000000004">
      <c r="B30" s="61" t="s">
        <v>44</v>
      </c>
      <c r="C30" s="34" t="s">
        <v>18</v>
      </c>
      <c r="D30" s="42" t="s">
        <v>17</v>
      </c>
      <c r="E30" s="8"/>
      <c r="F30" s="11">
        <v>2</v>
      </c>
      <c r="G30" s="16">
        <f>E30*F30</f>
        <v>0</v>
      </c>
      <c r="H30" s="19"/>
      <c r="I30" s="20"/>
      <c r="J30" s="30"/>
      <c r="K30" s="67" t="s">
        <v>48</v>
      </c>
    </row>
    <row r="31" spans="2:12" ht="65" customHeight="1" x14ac:dyDescent="0.55000000000000004">
      <c r="B31" s="61"/>
      <c r="C31" s="34" t="s">
        <v>46</v>
      </c>
      <c r="D31" s="42" t="s">
        <v>16</v>
      </c>
      <c r="E31" s="19"/>
      <c r="F31" s="20"/>
      <c r="G31" s="21"/>
      <c r="H31" s="8"/>
      <c r="I31" s="11">
        <v>1</v>
      </c>
      <c r="J31" s="29">
        <f t="shared" ref="J31" si="4">H31*I31</f>
        <v>0</v>
      </c>
      <c r="K31" s="68"/>
    </row>
    <row r="32" spans="2:12" ht="83" customHeight="1" x14ac:dyDescent="0.55000000000000004">
      <c r="B32" s="61"/>
      <c r="C32" s="34" t="s">
        <v>52</v>
      </c>
      <c r="D32" s="42" t="s">
        <v>53</v>
      </c>
      <c r="E32" s="19"/>
      <c r="F32" s="20"/>
      <c r="G32" s="21"/>
      <c r="H32" s="18"/>
      <c r="I32" s="11">
        <v>1</v>
      </c>
      <c r="J32" s="29">
        <f>H32*I32</f>
        <v>0</v>
      </c>
      <c r="K32" s="47" t="s">
        <v>54</v>
      </c>
    </row>
    <row r="33" spans="2:12" ht="17.5" customHeight="1" x14ac:dyDescent="0.55000000000000004">
      <c r="B33" s="61"/>
      <c r="C33" s="59" t="s">
        <v>11</v>
      </c>
      <c r="D33" s="60"/>
      <c r="E33" s="60"/>
      <c r="F33" s="5"/>
      <c r="G33" s="16">
        <f>SUM(G30:G32)</f>
        <v>0</v>
      </c>
      <c r="H33" s="16"/>
      <c r="I33" s="16"/>
      <c r="J33" s="29">
        <f>SUM(J30:J32)</f>
        <v>0</v>
      </c>
      <c r="K33" s="39"/>
    </row>
    <row r="34" spans="2:12" ht="65" customHeight="1" x14ac:dyDescent="0.55000000000000004">
      <c r="B34" s="61" t="s">
        <v>45</v>
      </c>
      <c r="C34" s="34" t="s">
        <v>18</v>
      </c>
      <c r="D34" s="42" t="s">
        <v>17</v>
      </c>
      <c r="E34" s="8"/>
      <c r="F34" s="11">
        <v>1</v>
      </c>
      <c r="G34" s="16">
        <f>E34*F34</f>
        <v>0</v>
      </c>
      <c r="H34" s="22"/>
      <c r="I34" s="22"/>
      <c r="J34" s="31"/>
      <c r="K34" s="67" t="s">
        <v>49</v>
      </c>
    </row>
    <row r="35" spans="2:12" ht="65" customHeight="1" x14ac:dyDescent="0.55000000000000004">
      <c r="B35" s="61"/>
      <c r="C35" s="34" t="s">
        <v>46</v>
      </c>
      <c r="D35" s="42" t="s">
        <v>16</v>
      </c>
      <c r="E35" s="8"/>
      <c r="F35" s="11">
        <v>1</v>
      </c>
      <c r="G35" s="16">
        <f t="shared" ref="G35" si="5">E35*F35</f>
        <v>0</v>
      </c>
      <c r="H35" s="22"/>
      <c r="I35" s="22"/>
      <c r="J35" s="31"/>
      <c r="K35" s="68"/>
    </row>
    <row r="36" spans="2:12" ht="17.5" customHeight="1" thickBot="1" x14ac:dyDescent="0.6">
      <c r="B36" s="69"/>
      <c r="C36" s="70" t="s">
        <v>11</v>
      </c>
      <c r="D36" s="71"/>
      <c r="E36" s="71"/>
      <c r="F36" s="12"/>
      <c r="G36" s="23">
        <f>SUM(G34:G35)</f>
        <v>0</v>
      </c>
      <c r="H36" s="23"/>
      <c r="I36" s="23"/>
      <c r="J36" s="32">
        <f>SUM(J34:J35)</f>
        <v>0</v>
      </c>
      <c r="K36" s="40"/>
      <c r="L36" s="10"/>
    </row>
    <row r="37" spans="2:12" ht="17.5" customHeight="1" thickBot="1" x14ac:dyDescent="0.6">
      <c r="B37" s="64" t="s">
        <v>9</v>
      </c>
      <c r="C37" s="65"/>
      <c r="D37" s="65"/>
      <c r="E37" s="66"/>
      <c r="F37" s="24"/>
      <c r="G37" s="25">
        <f>G26+G29+G33+G36</f>
        <v>0</v>
      </c>
      <c r="H37" s="26"/>
      <c r="I37" s="27"/>
      <c r="J37" s="35">
        <f>J26+J29+J33+J36</f>
        <v>0</v>
      </c>
      <c r="K37" s="41"/>
      <c r="L37" s="10"/>
    </row>
    <row r="38" spans="2:12" ht="29.5" customHeight="1" thickBot="1" x14ac:dyDescent="0.6">
      <c r="B38" s="53" t="s">
        <v>35</v>
      </c>
      <c r="C38" s="54"/>
      <c r="D38" s="54"/>
      <c r="E38" s="54"/>
      <c r="F38" s="55">
        <f>G37+J37</f>
        <v>0</v>
      </c>
      <c r="G38" s="54"/>
      <c r="H38" s="54"/>
      <c r="I38" s="54"/>
      <c r="J38" s="56"/>
      <c r="K38" s="28" t="s">
        <v>36</v>
      </c>
    </row>
  </sheetData>
  <mergeCells count="30">
    <mergeCell ref="B1:K1"/>
    <mergeCell ref="B20:B21"/>
    <mergeCell ref="C20:C21"/>
    <mergeCell ref="D20:D21"/>
    <mergeCell ref="E20:G20"/>
    <mergeCell ref="H20:J20"/>
    <mergeCell ref="K20:K21"/>
    <mergeCell ref="B2:K2"/>
    <mergeCell ref="E17:G17"/>
    <mergeCell ref="E18:G18"/>
    <mergeCell ref="H17:K17"/>
    <mergeCell ref="H18:K18"/>
    <mergeCell ref="F10:G10"/>
    <mergeCell ref="F11:G11"/>
    <mergeCell ref="F12:G12"/>
    <mergeCell ref="F14:G14"/>
    <mergeCell ref="K30:K31"/>
    <mergeCell ref="C33:E33"/>
    <mergeCell ref="B34:B36"/>
    <mergeCell ref="K34:K35"/>
    <mergeCell ref="C36:E36"/>
    <mergeCell ref="F15:G15"/>
    <mergeCell ref="B38:E38"/>
    <mergeCell ref="F38:J38"/>
    <mergeCell ref="B22:B26"/>
    <mergeCell ref="C26:E26"/>
    <mergeCell ref="B30:B33"/>
    <mergeCell ref="B27:B29"/>
    <mergeCell ref="C29:E29"/>
    <mergeCell ref="B37:E37"/>
  </mergeCells>
  <phoneticPr fontId="3"/>
  <printOptions horizontalCentered="1"/>
  <pageMargins left="0.19685039370078741" right="0.19685039370078741" top="0.19685039370078741" bottom="0.15748031496062992" header="0.31496062992125984" footer="0.11811023622047245"/>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小谷 守正</cp:lastModifiedBy>
  <cp:lastPrinted>2026-01-07T01:37:11Z</cp:lastPrinted>
  <dcterms:created xsi:type="dcterms:W3CDTF">2023-07-10T07:33:22Z</dcterms:created>
  <dcterms:modified xsi:type="dcterms:W3CDTF">2026-01-07T02:19:14Z</dcterms:modified>
</cp:coreProperties>
</file>